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37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<sst xmlns="http://schemas.openxmlformats.org/spreadsheetml/2006/main" count="65" uniqueCount="65">
  <si>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</si>
  <si>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</si>
  <si>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</si>
  <si>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</si>
  <si>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</si>
  <si>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</si>
  <si>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</si>
  <si>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</si>
  <si>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</si>
  <si>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</si>
  <si>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</si>
  <si>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</si>
  <si>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</si>
  <si>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</si>
  <si>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</si>
  <si>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</si>
  <si>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</si>
  <si>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</si>
  <si>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</si>
  <si>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</si>
  <si>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</si>
  <si>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</si>
  <si>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</si>
  <si>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</si>
  <si>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</si>
  <si>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</si>
  <si>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</si>
  <si>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</si>
  <si>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</si>
  <si>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</si>
  <si>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</si>
  <si>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</si>
  <si>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</si>
  <si>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</si>
  <si>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</si>
  <si>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</si>
  <si>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</si>
  <si>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</si>
  <si>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</si>
  <si>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</si>
  <si>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</si>
  <si>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</si>
  <si>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</si>
  <si>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</si>
  <si>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</si>
  <si>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</si>
  <si>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</si>
  <si>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</si>
  <si>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</si>
  <si>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</si>
  <si>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</si>
  <si>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</si>
  <si>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</si>
  <si>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</si>
  <si>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</si>
  <si>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</si>
  <si>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</si>
  <si>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</si>
  <si>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</si>
  <si>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</si>
  <si>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</si>
  <si>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</si>
  <si>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Председатель Большого Совета школы                      О.А. Дровосекова</t>
  </si>
  <si>
    <t>15-16 ноября 2013г.</t>
  </si>
  <si>
    <t>МКОУ СОШ ж.д. ст. Просница Кирово - Чепецкого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</si>
</sst>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E1">
      <selection activeCell="W15" sqref="W15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6.125" style="0" customWidth="1"/>
    <col min="5" max="5" width="12.25390625" style="0" customWidth="1"/>
    <col min="6" max="6" width="8.87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52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/>
      <c r="C4" s="6"/>
      <c r="D4" s="6" t="s">
        <v>63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42" t="s">
        <v>5</v>
      </c>
      <c r="B8" s="47" t="s">
        <v>8</v>
      </c>
      <c r="C8" s="48"/>
      <c r="D8" s="48"/>
      <c r="E8" s="48"/>
      <c r="F8" s="49"/>
      <c r="G8" s="51" t="s">
        <v>0</v>
      </c>
      <c r="H8" s="51"/>
      <c r="I8" s="51"/>
      <c r="J8" s="51"/>
      <c r="K8" s="52"/>
      <c r="L8" s="53" t="s">
        <v>1</v>
      </c>
      <c r="M8" s="51"/>
      <c r="N8" s="51"/>
      <c r="O8" s="52"/>
      <c r="P8" s="44" t="s">
        <v>2</v>
      </c>
      <c r="Q8" s="45"/>
      <c r="R8" s="45"/>
      <c r="S8" s="45"/>
      <c r="T8" s="45"/>
      <c r="U8" s="45"/>
      <c r="V8" s="45"/>
      <c r="W8" s="45"/>
      <c r="X8" s="45"/>
      <c r="Y8" s="46"/>
      <c r="Z8" s="44" t="s">
        <v>3</v>
      </c>
      <c r="AA8" s="45"/>
      <c r="AB8" s="45"/>
      <c r="AC8" s="45"/>
      <c r="AD8" s="46"/>
      <c r="AE8" s="44" t="s">
        <v>4</v>
      </c>
      <c r="AF8" s="45"/>
      <c r="AG8" s="45"/>
      <c r="AH8" s="45"/>
      <c r="AI8" s="45"/>
      <c r="AJ8" s="45"/>
      <c r="AK8" s="45"/>
      <c r="AL8" s="45"/>
      <c r="AM8" s="46"/>
      <c r="AN8" s="37" t="s">
        <v>48</v>
      </c>
      <c r="AO8" s="38"/>
      <c r="AP8" s="38"/>
      <c r="AQ8" s="38"/>
      <c r="AR8" s="38"/>
      <c r="AS8" s="39"/>
      <c r="AT8" s="6"/>
    </row>
    <row r="9" spans="1:46" ht="74.25" customHeight="1" thickBot="1">
      <c r="A9" s="43"/>
      <c r="B9" s="13" t="s">
        <v>6</v>
      </c>
      <c r="C9" s="5" t="s">
        <v>7</v>
      </c>
      <c r="D9" s="7" t="s">
        <v>60</v>
      </c>
      <c r="E9" s="7" t="s">
        <v>53</v>
      </c>
      <c r="F9" s="8" t="s">
        <v>54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64</v>
      </c>
      <c r="E10" s="17">
        <v>20</v>
      </c>
      <c r="F10" s="18">
        <v>25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2.2666666666666666</v>
      </c>
      <c r="K10" s="4">
        <f>(K13+K14)/($E10+$F10)</f>
        <v>2.111111111111111</v>
      </c>
      <c r="L10" s="4">
        <f>L12</f>
        <v>1</v>
      </c>
      <c r="M10" s="4">
        <f>M12</f>
        <v>1</v>
      </c>
      <c r="N10" s="4">
        <f>(N13+N14)/($E10+$F10)</f>
        <v>2.3777777777777778</v>
      </c>
      <c r="O10" s="4">
        <f>(O13+O14)/($E10+$F10)</f>
        <v>2.066666666666667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0</v>
      </c>
      <c r="U10" s="4">
        <f t="shared" si="0"/>
        <v>1</v>
      </c>
      <c r="V10" s="4">
        <f t="shared" si="0"/>
        <v>2</v>
      </c>
      <c r="W10" s="4">
        <f>(W13+W14)/($E10+$F10)</f>
        <v>2.533333333333333</v>
      </c>
      <c r="X10" s="4">
        <f>(X13+X14)/($E10+$F10)</f>
        <v>2.6</v>
      </c>
      <c r="Y10" s="4">
        <f>(Y13+Y14)/($E10+$F10)</f>
        <v>2.422222222222222</v>
      </c>
      <c r="Z10" s="4">
        <f>Z12</f>
        <v>1</v>
      </c>
      <c r="AA10" s="4">
        <f>AA12</f>
        <v>0</v>
      </c>
      <c r="AB10" s="4">
        <f>(AB13+AB14)/($E10+$F10)</f>
        <v>2.2666666666666666</v>
      </c>
      <c r="AC10" s="4">
        <f>(AC13+AC14)/($E10+$F10)</f>
        <v>2.022222222222222</v>
      </c>
      <c r="AD10" s="4">
        <f>(AD13+AD14)/($E10+$F10)</f>
        <v>2.7333333333333334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2.511111111111111</v>
      </c>
      <c r="AL10" s="4">
        <f>(AL13+AL14)/($E10+$F10)</f>
        <v>2.466666666666667</v>
      </c>
      <c r="AM10" s="4">
        <f>(AM13+AM14)/($E10+$F10)</f>
        <v>2.577777777777778</v>
      </c>
      <c r="AN10" s="2">
        <f>SUM(G10:K10)</f>
        <v>7.377777777777778</v>
      </c>
      <c r="AO10" s="3">
        <f>SUM(L10:O10)</f>
        <v>6.444444444444445</v>
      </c>
      <c r="AP10" s="3">
        <f>SUM(P10:Y10)</f>
        <v>13.555555555555555</v>
      </c>
      <c r="AQ10" s="3">
        <f>SUM(Z10:AD10)</f>
        <v>8.022222222222222</v>
      </c>
      <c r="AR10" s="3">
        <f>SUM(AE10:AM10)</f>
        <v>12.555555555555555</v>
      </c>
      <c r="AS10" s="23">
        <f>SUM(AN10:AR10)</f>
        <v>47.95555555555556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58</v>
      </c>
      <c r="G12" s="35">
        <v>1</v>
      </c>
      <c r="H12" s="35">
        <v>1</v>
      </c>
      <c r="I12" s="35">
        <v>1</v>
      </c>
      <c r="J12" s="34"/>
      <c r="K12" s="34"/>
      <c r="L12" s="35">
        <v>1</v>
      </c>
      <c r="M12" s="35">
        <v>1</v>
      </c>
      <c r="N12" s="34"/>
      <c r="O12" s="34"/>
      <c r="P12" s="35">
        <v>1</v>
      </c>
      <c r="Q12" s="35">
        <v>1</v>
      </c>
      <c r="R12" s="35">
        <v>1</v>
      </c>
      <c r="S12" s="35">
        <v>0</v>
      </c>
      <c r="T12" s="35">
        <v>0</v>
      </c>
      <c r="U12" s="35">
        <v>1</v>
      </c>
      <c r="V12" s="35">
        <v>2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0</v>
      </c>
      <c r="AG12" s="35">
        <v>1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3</v>
      </c>
      <c r="AO12" s="1">
        <f>L12+M12</f>
        <v>2</v>
      </c>
      <c r="AP12" s="1">
        <f>P12+Q12+R12+S12+T12+U12+V12</f>
        <v>6</v>
      </c>
      <c r="AQ12" s="1">
        <f>Z12+AA12</f>
        <v>1</v>
      </c>
      <c r="AR12" s="1">
        <f>AE12+AF12+AG12+AH12+AI12+AJ12</f>
        <v>5</v>
      </c>
      <c r="AS12" s="1">
        <f>SUM(AN12:AR12)</f>
        <v>17</v>
      </c>
      <c r="AT12" s="6"/>
    </row>
    <row r="13" spans="1:46" ht="15.75" customHeight="1">
      <c r="A13" s="6"/>
      <c r="B13" s="6"/>
      <c r="D13" s="40" t="s">
        <v>55</v>
      </c>
      <c r="E13" s="40"/>
      <c r="F13" s="41"/>
      <c r="G13" s="34"/>
      <c r="H13" s="34"/>
      <c r="I13" s="34"/>
      <c r="J13" s="1">
        <v>47</v>
      </c>
      <c r="K13" s="1">
        <v>44</v>
      </c>
      <c r="L13" s="34"/>
      <c r="M13" s="34"/>
      <c r="N13" s="1">
        <v>52</v>
      </c>
      <c r="O13" s="1">
        <v>46</v>
      </c>
      <c r="P13" s="34"/>
      <c r="Q13" s="34"/>
      <c r="R13" s="34"/>
      <c r="S13" s="34"/>
      <c r="T13" s="34"/>
      <c r="U13" s="34"/>
      <c r="V13" s="34"/>
      <c r="W13" s="1">
        <v>55</v>
      </c>
      <c r="X13" s="1">
        <v>49</v>
      </c>
      <c r="Y13" s="1">
        <v>48</v>
      </c>
      <c r="Z13" s="34"/>
      <c r="AA13" s="34"/>
      <c r="AB13" s="1">
        <v>51</v>
      </c>
      <c r="AC13" s="1">
        <v>46</v>
      </c>
      <c r="AD13" s="1">
        <v>54</v>
      </c>
      <c r="AE13" s="34"/>
      <c r="AF13" s="34"/>
      <c r="AG13" s="34"/>
      <c r="AH13" s="34"/>
      <c r="AI13" s="34"/>
      <c r="AJ13" s="34"/>
      <c r="AK13" s="1">
        <v>54</v>
      </c>
      <c r="AL13" s="1">
        <v>53</v>
      </c>
      <c r="AM13" s="1">
        <v>54</v>
      </c>
      <c r="AN13" s="1">
        <f>SUM(J13:K13)</f>
        <v>91</v>
      </c>
      <c r="AO13" s="1">
        <f>SUM(N13:O13)</f>
        <v>98</v>
      </c>
      <c r="AP13" s="1">
        <f>SUM(W13:Y13)</f>
        <v>152</v>
      </c>
      <c r="AQ13" s="1">
        <f>SUM(AB13:AD13)</f>
        <v>151</v>
      </c>
      <c r="AR13" s="1">
        <f>SUM(AK13:AM13)</f>
        <v>161</v>
      </c>
      <c r="AS13" s="1">
        <f>SUM(AN13:AR13)</f>
        <v>653</v>
      </c>
      <c r="AT13" s="6"/>
    </row>
    <row r="14" spans="1:46" ht="15" customHeight="1">
      <c r="A14" s="6"/>
      <c r="B14" s="40" t="s">
        <v>56</v>
      </c>
      <c r="C14" s="40"/>
      <c r="D14" s="40"/>
      <c r="E14" s="40"/>
      <c r="F14" s="41"/>
      <c r="G14" s="34"/>
      <c r="H14" s="34"/>
      <c r="I14" s="34"/>
      <c r="J14" s="1">
        <v>55</v>
      </c>
      <c r="K14" s="1">
        <v>51</v>
      </c>
      <c r="L14" s="34"/>
      <c r="M14" s="34"/>
      <c r="N14" s="1">
        <v>55</v>
      </c>
      <c r="O14" s="1">
        <v>47</v>
      </c>
      <c r="P14" s="34"/>
      <c r="Q14" s="34"/>
      <c r="R14" s="34"/>
      <c r="S14" s="34"/>
      <c r="T14" s="34"/>
      <c r="U14" s="34"/>
      <c r="V14" s="34"/>
      <c r="W14" s="1">
        <v>59</v>
      </c>
      <c r="X14" s="1">
        <v>68</v>
      </c>
      <c r="Y14" s="1">
        <v>61</v>
      </c>
      <c r="Z14" s="34"/>
      <c r="AA14" s="34"/>
      <c r="AB14" s="1">
        <v>51</v>
      </c>
      <c r="AC14" s="1">
        <v>45</v>
      </c>
      <c r="AD14" s="1">
        <v>69</v>
      </c>
      <c r="AE14" s="34"/>
      <c r="AF14" s="34"/>
      <c r="AG14" s="34"/>
      <c r="AH14" s="34"/>
      <c r="AI14" s="34"/>
      <c r="AJ14" s="34"/>
      <c r="AK14" s="1">
        <v>59</v>
      </c>
      <c r="AL14" s="1">
        <v>58</v>
      </c>
      <c r="AM14" s="1">
        <v>62</v>
      </c>
      <c r="AN14" s="1">
        <f>SUM(J14:K14)</f>
        <v>106</v>
      </c>
      <c r="AO14" s="1">
        <f>SUM(N14:O14)</f>
        <v>102</v>
      </c>
      <c r="AP14" s="1">
        <f>SUM(W14:Y14)</f>
        <v>188</v>
      </c>
      <c r="AQ14" s="1">
        <f>SUM(AB14:AD14)</f>
        <v>165</v>
      </c>
      <c r="AR14" s="1">
        <f>SUM(AK14:AM14)</f>
        <v>179</v>
      </c>
      <c r="AS14" s="1">
        <f>SUM(AN14:AR14)</f>
        <v>740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 t="s">
        <v>62</v>
      </c>
      <c r="C19" s="19"/>
      <c r="D19" s="6"/>
      <c r="E19" s="6"/>
      <c r="F19" s="6"/>
      <c r="G19" s="6"/>
      <c r="H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61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1:AM1"/>
    <mergeCell ref="G8:K8"/>
    <mergeCell ref="L8:O8"/>
    <mergeCell ref="P8:Y8"/>
    <mergeCell ref="Z8:AD8"/>
    <mergeCell ref="AN8:AS8"/>
    <mergeCell ref="D13:F13"/>
    <mergeCell ref="A8:A9"/>
    <mergeCell ref="AE8:AM8"/>
    <mergeCell ref="B8:F8"/>
    <mergeCell ref="B14:F14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2013-11-19T05:51:55Z</cp:lastPrinted>
  <dcterms:created xsi:type="dcterms:W3CDTF">2013-10-27T14:52:55Z</dcterms:created>
  <dcterms:modified xsi:type="dcterms:W3CDTF">2013-11-19T05:52:48Z</dcterms:modified>
  <cp:category/>
  <cp:version/>
  <cp:contentType/>
  <cp:contentStatus/>
</cp:coreProperties>
</file>